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grua\Desktop\2025-01-16-conference-de-presse\"/>
    </mc:Choice>
  </mc:AlternateContent>
  <xr:revisionPtr revIDLastSave="0" documentId="13_ncr:1_{BE87BDDC-3F01-480F-BD29-8833D5DAEBE2}" xr6:coauthVersionLast="47" xr6:coauthVersionMax="47" xr10:uidLastSave="{00000000-0000-0000-0000-000000000000}"/>
  <bookViews>
    <workbookView xWindow="-108" yWindow="-108" windowWidth="23256" windowHeight="13896" xr2:uid="{8D1BE599-64F3-436C-A6F2-0BE66AA21277}"/>
  </bookViews>
  <sheets>
    <sheet name="Feuil1" sheetId="1" r:id="rId1"/>
  </sheets>
  <definedNames>
    <definedName name="_xlnm.Print_Area" localSheetId="0">Feuil1!$A$1:$D$14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C7" i="1"/>
  <c r="B10" i="1"/>
  <c r="C4" i="1"/>
  <c r="C10" i="1" s="1"/>
  <c r="C8" i="1" l="1"/>
  <c r="C11" i="1" s="1"/>
</calcChain>
</file>

<file path=xl/sharedStrings.xml><?xml version="1.0" encoding="utf-8"?>
<sst xmlns="http://schemas.openxmlformats.org/spreadsheetml/2006/main" count="10" uniqueCount="10">
  <si>
    <t>Avec PV</t>
  </si>
  <si>
    <t>Sans PV</t>
  </si>
  <si>
    <t>kWh prélevés sur le réseau</t>
  </si>
  <si>
    <t>Production PV totale</t>
  </si>
  <si>
    <t xml:space="preserve">     au lieu de </t>
  </si>
  <si>
    <t>Prélèvement net sur le réseau</t>
  </si>
  <si>
    <t>*= faute de mesure propre à l'installation, l'autoconsommation est estimée par un logiciel PV-Opti lié au CECB</t>
  </si>
  <si>
    <t>dont autoconsommée (mesurée) *</t>
  </si>
  <si>
    <t>dont refoulée sur le réseau</t>
  </si>
  <si>
    <r>
      <t>Par m</t>
    </r>
    <r>
      <rPr>
        <vertAlign val="superscript"/>
        <sz val="18"/>
        <color theme="1"/>
        <rFont val="Aptos Narrow"/>
        <family val="2"/>
        <scheme val="minor"/>
      </rPr>
      <t>2</t>
    </r>
    <r>
      <rPr>
        <sz val="18"/>
        <color theme="1"/>
        <rFont val="Aptos Narrow"/>
        <family val="2"/>
        <scheme val="minor"/>
      </rPr>
      <t xml:space="preserve"> SRE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</si>
</sst>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_(@_)"/>
  </numFmts>
  <fonts count="10" x14ac:knownFonts="1"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8"/>
      <color theme="3"/>
      <name val="Aptos Display"/>
      <family val="2"/>
      <scheme val="major"/>
    </font>
    <font>
      <b/>
      <sz val="11"/>
      <color rgb="FF3F3F3F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8"/>
      <color theme="3"/>
      <name val="Aptos Narrow"/>
      <family val="2"/>
      <scheme val="minor"/>
    </font>
    <font>
      <sz val="18"/>
      <color rgb="FFFF0000"/>
      <name val="Aptos Narrow"/>
      <family val="2"/>
      <scheme val="minor"/>
    </font>
    <font>
      <b/>
      <sz val="18"/>
      <color rgb="FF3F3F3F"/>
      <name val="Aptos Narrow"/>
      <family val="2"/>
      <scheme val="minor"/>
    </font>
    <font>
      <vertAlign val="superscript"/>
      <sz val="1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2" borderId="1" applyNumberFormat="0" applyAlignment="0" applyProtection="0"/>
  </cellStyleXfs>
  <cellXfs count="10">
    <xf numFmtId="0" fontId="0" fillId="0" borderId="0" xfId="0"/>
    <xf numFmtId="164" fontId="5" fillId="0" borderId="0" xfId="1" applyFont="1"/>
    <xf numFmtId="164" fontId="1" fillId="0" borderId="0" xfId="1" applyFont="1"/>
    <xf numFmtId="164" fontId="6" fillId="0" borderId="0" xfId="2" applyNumberFormat="1" applyFont="1"/>
    <xf numFmtId="164" fontId="5" fillId="0" borderId="0" xfId="1" applyFont="1" applyAlignment="1">
      <alignment horizontal="right"/>
    </xf>
    <xf numFmtId="164" fontId="8" fillId="2" borderId="2" xfId="3" applyNumberFormat="1" applyFont="1" applyBorder="1" applyAlignment="1">
      <alignment horizontal="center"/>
    </xf>
    <xf numFmtId="164" fontId="5" fillId="0" borderId="2" xfId="1" applyFont="1" applyBorder="1"/>
    <xf numFmtId="164" fontId="7" fillId="0" borderId="2" xfId="1" applyFont="1" applyBorder="1"/>
    <xf numFmtId="164" fontId="5" fillId="0" borderId="3" xfId="1" applyFont="1" applyBorder="1"/>
    <xf numFmtId="164" fontId="5" fillId="0" borderId="3" xfId="1" applyFont="1" applyBorder="1" applyAlignment="1">
      <alignment horizontal="left" indent="2"/>
    </xf>
  </cellXfs>
  <cellStyles count="4">
    <cellStyle name="Milliers [0]" xfId="1" builtinId="6"/>
    <cellStyle name="Normal" xfId="0" builtinId="0"/>
    <cellStyle name="Sortie" xfId="3" builtinId="21"/>
    <cellStyle name="Titr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9FCD9-7BFB-41B7-9311-AF735FC0C3A6}">
  <sheetPr>
    <pageSetUpPr fitToPage="1"/>
  </sheetPr>
  <dimension ref="A1:D13"/>
  <sheetViews>
    <sheetView tabSelected="1" topLeftCell="A2" workbookViewId="0">
      <selection activeCell="D13" sqref="D13"/>
    </sheetView>
  </sheetViews>
  <sheetFormatPr baseColWidth="10" defaultColWidth="11" defaultRowHeight="14.4" x14ac:dyDescent="0.3"/>
  <cols>
    <col min="1" max="1" width="92.44140625" style="2" bestFit="1" customWidth="1"/>
    <col min="2" max="2" width="14.88671875" style="2" bestFit="1" customWidth="1"/>
    <col min="3" max="3" width="15.44140625" style="2" bestFit="1" customWidth="1"/>
    <col min="4" max="16384" width="11" style="2"/>
  </cols>
  <sheetData>
    <row r="1" spans="1:4" ht="23.4" hidden="1" x14ac:dyDescent="0.45">
      <c r="A1" s="1"/>
      <c r="B1" s="3">
        <v>180</v>
      </c>
      <c r="C1" s="1"/>
      <c r="D1" s="1"/>
    </row>
    <row r="2" spans="1:4" ht="26.4" x14ac:dyDescent="0.45">
      <c r="A2" s="3" t="str">
        <f>"Surface SRE : "&amp;B1&amp;" m2"</f>
        <v>Surface SRE : 180 m2</v>
      </c>
      <c r="C2" s="3"/>
      <c r="D2" s="1"/>
    </row>
    <row r="3" spans="1:4" ht="23.4" x14ac:dyDescent="0.45">
      <c r="A3" s="1"/>
      <c r="B3" s="5" t="s">
        <v>1</v>
      </c>
      <c r="C3" s="5" t="s">
        <v>0</v>
      </c>
      <c r="D3" s="1"/>
    </row>
    <row r="4" spans="1:4" ht="23.4" x14ac:dyDescent="0.45">
      <c r="A4" s="8" t="s">
        <v>2</v>
      </c>
      <c r="B4" s="6">
        <v>16000</v>
      </c>
      <c r="C4" s="6">
        <f>+B4-C6</f>
        <v>13000</v>
      </c>
      <c r="D4" s="1"/>
    </row>
    <row r="5" spans="1:4" ht="23.4" x14ac:dyDescent="0.45">
      <c r="A5" s="8" t="s">
        <v>3</v>
      </c>
      <c r="B5" s="6"/>
      <c r="C5" s="6">
        <v>10000</v>
      </c>
      <c r="D5" s="1"/>
    </row>
    <row r="6" spans="1:4" ht="23.4" x14ac:dyDescent="0.45">
      <c r="A6" s="9" t="s">
        <v>7</v>
      </c>
      <c r="B6" s="6"/>
      <c r="C6" s="6">
        <v>3000</v>
      </c>
      <c r="D6" s="1"/>
    </row>
    <row r="7" spans="1:4" ht="23.4" x14ac:dyDescent="0.45">
      <c r="A7" s="9" t="s">
        <v>8</v>
      </c>
      <c r="B7" s="6"/>
      <c r="C7" s="7">
        <f>+C6-C5</f>
        <v>-7000</v>
      </c>
      <c r="D7" s="1"/>
    </row>
    <row r="8" spans="1:4" ht="23.4" x14ac:dyDescent="0.45">
      <c r="A8" s="8" t="s">
        <v>5</v>
      </c>
      <c r="B8" s="6"/>
      <c r="C8" s="6">
        <f>+C4+C7</f>
        <v>6000</v>
      </c>
      <c r="D8" s="1"/>
    </row>
    <row r="9" spans="1:4" ht="23.4" x14ac:dyDescent="0.45">
      <c r="A9" s="1"/>
      <c r="B9" s="6"/>
      <c r="C9" s="6"/>
      <c r="D9" s="1"/>
    </row>
    <row r="10" spans="1:4" ht="26.4" x14ac:dyDescent="0.45">
      <c r="A10" s="4" t="s">
        <v>9</v>
      </c>
      <c r="B10" s="6">
        <f>+B4/B1</f>
        <v>88.888888888888886</v>
      </c>
      <c r="C10" s="6">
        <f>+(C4+C6)/B1</f>
        <v>88.888888888888886</v>
      </c>
      <c r="D10" s="1"/>
    </row>
    <row r="11" spans="1:4" ht="23.4" x14ac:dyDescent="0.45">
      <c r="A11" s="4" t="s">
        <v>4</v>
      </c>
      <c r="B11" s="6"/>
      <c r="C11" s="6">
        <f>+C8/B1</f>
        <v>33.333333333333336</v>
      </c>
      <c r="D11" s="1"/>
    </row>
    <row r="12" spans="1:4" ht="23.4" x14ac:dyDescent="0.45">
      <c r="A12" s="1"/>
      <c r="B12" s="1"/>
      <c r="C12" s="1"/>
      <c r="D12" s="1"/>
    </row>
    <row r="13" spans="1:4" x14ac:dyDescent="0.3">
      <c r="A13" s="2" t="s">
        <v>6</v>
      </c>
    </row>
  </sheetData>
  <printOptions headings="1" gridLines="1"/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Header>&amp;L&amp;"Times,Normal"Décret Pidoux-Balsiger&amp;C&amp;"Times,Normal"Traitement du PHOTOVOLTAIQUE
&amp;Rjpm 16-01-2025</oddHeader>
    <oddFooter>&amp;R&amp;Z&amp;F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Jean-Pierre Mérot</dc:creator>
  <cp:lastModifiedBy>Gilbert Gruaz</cp:lastModifiedBy>
  <cp:lastPrinted>2025-01-10T17:29:12Z</cp:lastPrinted>
  <dcterms:created xsi:type="dcterms:W3CDTF">2025-01-09T17:40:03Z</dcterms:created>
  <dcterms:modified xsi:type="dcterms:W3CDTF">2025-01-13T17:30:51Z</dcterms:modified>
</cp:coreProperties>
</file>